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05" windowHeight="10440"/>
  </bookViews>
  <sheets>
    <sheet name="发文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<sst xmlns="http://schemas.openxmlformats.org/spreadsheetml/2006/main" count="34" uniqueCount="29">
  <si>
    <t>附件1</t>
  </si>
  <si>
    <t>2025年城乡义务教育补助经费拨付情况表（第二批）</t>
  </si>
  <si>
    <t>单位：万元</t>
  </si>
  <si>
    <t>各区</t>
  </si>
  <si>
    <t>合计</t>
  </si>
  <si>
    <t>公用经费
（提标）</t>
  </si>
  <si>
    <t>综合奖补（校园足球）</t>
  </si>
  <si>
    <t>小学</t>
  </si>
  <si>
    <t>初中</t>
  </si>
  <si>
    <t>特教</t>
  </si>
  <si>
    <t>小计</t>
  </si>
  <si>
    <t>市级</t>
  </si>
  <si>
    <t>区级</t>
  </si>
  <si>
    <t>和平区</t>
  </si>
  <si>
    <t>河西区</t>
  </si>
  <si>
    <t>河北区</t>
  </si>
  <si>
    <t>河东区</t>
  </si>
  <si>
    <t>南开区</t>
  </si>
  <si>
    <t>红桥区</t>
  </si>
  <si>
    <t>滨海新区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</si>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</sst>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1" fillId="21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4" fillId="10" borderId="12" applyNumberFormat="false" applyAlignment="false" applyProtection="false">
      <alignment vertical="center"/>
    </xf>
    <xf numFmtId="0" fontId="21" fillId="19" borderId="15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9" fillId="23" borderId="17" applyNumberFormat="false" applyFon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2" fillId="10" borderId="16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23" fillId="24" borderId="16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right" vertical="center" wrapText="true"/>
    </xf>
    <xf numFmtId="0" fontId="3" fillId="0" borderId="4" xfId="0" applyFont="true" applyBorder="true" applyAlignment="true">
      <alignment horizontal="right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right" vertical="center" wrapText="true"/>
    </xf>
    <xf numFmtId="176" fontId="3" fillId="0" borderId="4" xfId="0" applyNumberFormat="true" applyFont="true" applyBorder="true" applyAlignment="true">
      <alignment horizontal="right" vertical="center" wrapText="true"/>
    </xf>
    <xf numFmtId="176" fontId="3" fillId="0" borderId="6" xfId="0" applyNumberFormat="true" applyFont="true" applyBorder="true" applyAlignment="true">
      <alignment horizontal="right" vertical="center" wrapText="true"/>
    </xf>
    <xf numFmtId="0" fontId="5" fillId="0" borderId="0" xfId="0" applyFont="true" applyBorder="true" applyAlignment="true">
      <alignment horizontal="right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3" fillId="0" borderId="8" xfId="0" applyFont="true" applyBorder="true" applyAlignment="true">
      <alignment horizontal="center" vertical="center" wrapText="true"/>
    </xf>
    <xf numFmtId="0" fontId="4" fillId="2" borderId="8" xfId="0" applyFont="true" applyFill="true" applyBorder="true" applyAlignment="true">
      <alignment horizontal="right" vertical="center" wrapText="true"/>
    </xf>
    <xf numFmtId="0" fontId="3" fillId="0" borderId="8" xfId="0" applyFont="true" applyBorder="true" applyAlignment="true">
      <alignment horizontal="right" vertical="center" wrapText="true"/>
    </xf>
    <xf numFmtId="0" fontId="3" fillId="0" borderId="9" xfId="0" applyFont="true" applyBorder="true" applyAlignment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C12" sqref="C12"/>
    </sheetView>
  </sheetViews>
  <sheetFormatPr defaultColWidth="10.6333333333333" defaultRowHeight="25" customHeight="true"/>
  <cols>
    <col min="1" max="1" width="10.6333333333333" style="1"/>
    <col min="2" max="6" width="13.45" style="1" customWidth="true"/>
    <col min="7" max="7" width="13.4416666666667" style="1" customWidth="true"/>
    <col min="8" max="9" width="13.45" style="1" customWidth="true"/>
    <col min="10" max="16384" width="10.6333333333333" style="1"/>
  </cols>
  <sheetData>
    <row r="1" ht="15.5" customHeight="true" spans="1:1">
      <c r="A1" s="2" t="s">
        <v>0</v>
      </c>
    </row>
    <row r="2" ht="23.5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5.5" customHeight="true" spans="1:9">
      <c r="A3" s="4"/>
      <c r="B3" s="4"/>
      <c r="C3" s="4"/>
      <c r="D3" s="4"/>
      <c r="E3" s="4"/>
      <c r="F3" s="4"/>
      <c r="G3" s="4"/>
      <c r="H3" s="4"/>
      <c r="I3" s="16" t="s">
        <v>2</v>
      </c>
    </row>
    <row r="4" ht="30.5" customHeight="true" spans="1:9">
      <c r="A4" s="5" t="s">
        <v>3</v>
      </c>
      <c r="B4" s="6" t="s">
        <v>4</v>
      </c>
      <c r="C4" s="6"/>
      <c r="D4" s="6"/>
      <c r="E4" s="6"/>
      <c r="F4" s="6" t="s">
        <v>5</v>
      </c>
      <c r="G4" s="6" t="s">
        <v>6</v>
      </c>
      <c r="H4" s="6"/>
      <c r="I4" s="17"/>
    </row>
    <row r="5" ht="30.5" customHeight="true" spans="1:9">
      <c r="A5" s="7"/>
      <c r="B5" s="8" t="s">
        <v>4</v>
      </c>
      <c r="C5" s="8" t="s">
        <v>7</v>
      </c>
      <c r="D5" s="8" t="s">
        <v>8</v>
      </c>
      <c r="E5" s="8" t="s">
        <v>9</v>
      </c>
      <c r="F5" s="8" t="s">
        <v>9</v>
      </c>
      <c r="G5" s="8" t="s">
        <v>10</v>
      </c>
      <c r="H5" s="8" t="s">
        <v>7</v>
      </c>
      <c r="I5" s="18" t="s">
        <v>8</v>
      </c>
    </row>
    <row r="6" ht="19" customHeight="true" spans="1:9">
      <c r="A6" s="9" t="s">
        <v>4</v>
      </c>
      <c r="B6" s="10">
        <f>B7+B8</f>
        <v>783</v>
      </c>
      <c r="C6" s="10">
        <f>C7+C8</f>
        <v>347.88</v>
      </c>
      <c r="D6" s="10">
        <f>D7+D8</f>
        <v>216.12</v>
      </c>
      <c r="E6" s="10">
        <f>E7+E8</f>
        <v>219</v>
      </c>
      <c r="F6" s="10">
        <f>F7+F8</f>
        <v>219</v>
      </c>
      <c r="G6" s="10">
        <f>G7+G8</f>
        <v>564</v>
      </c>
      <c r="H6" s="10">
        <f>H7+H8</f>
        <v>347.88</v>
      </c>
      <c r="I6" s="19">
        <f>I7+I8</f>
        <v>216.12</v>
      </c>
    </row>
    <row r="7" ht="19" customHeight="true" spans="1:9">
      <c r="A7" s="7" t="s">
        <v>11</v>
      </c>
      <c r="B7" s="11">
        <f t="shared" ref="B7:B24" si="0">SUM(C7:E7)</f>
        <v>29.07</v>
      </c>
      <c r="C7" s="11">
        <f t="shared" ref="C7:D24" si="1">H7</f>
        <v>1.95</v>
      </c>
      <c r="D7" s="11">
        <f t="shared" si="1"/>
        <v>10.62</v>
      </c>
      <c r="E7" s="11">
        <f t="shared" ref="E7:E24" si="2">F7</f>
        <v>16.5</v>
      </c>
      <c r="F7" s="14">
        <v>16.5</v>
      </c>
      <c r="G7" s="11">
        <f>SUM(H7:I7)</f>
        <v>12.57</v>
      </c>
      <c r="H7" s="11">
        <v>1.95</v>
      </c>
      <c r="I7" s="20">
        <v>10.62</v>
      </c>
    </row>
    <row r="8" ht="19" customHeight="true" spans="1:9">
      <c r="A8" s="7" t="s">
        <v>12</v>
      </c>
      <c r="B8" s="11">
        <f t="shared" si="0"/>
        <v>753.93</v>
      </c>
      <c r="C8" s="11">
        <f t="shared" si="1"/>
        <v>345.93</v>
      </c>
      <c r="D8" s="11">
        <f t="shared" si="1"/>
        <v>205.5</v>
      </c>
      <c r="E8" s="11">
        <f t="shared" si="2"/>
        <v>202.5</v>
      </c>
      <c r="F8" s="14">
        <f>SUM(F9:F24)</f>
        <v>202.5</v>
      </c>
      <c r="G8" s="11">
        <f>SUM(G9:G24)</f>
        <v>551.43</v>
      </c>
      <c r="H8" s="11">
        <f t="shared" ref="H8:I8" si="3">SUM(H9:H24)</f>
        <v>345.93</v>
      </c>
      <c r="I8" s="20">
        <f t="shared" si="3"/>
        <v>205.5</v>
      </c>
    </row>
    <row r="9" ht="19" customHeight="true" spans="1:9">
      <c r="A9" s="7" t="s">
        <v>13</v>
      </c>
      <c r="B9" s="11">
        <f t="shared" si="0"/>
        <v>34.7</v>
      </c>
      <c r="C9" s="11">
        <f t="shared" si="1"/>
        <v>21.18</v>
      </c>
      <c r="D9" s="11">
        <f t="shared" si="1"/>
        <v>10.42</v>
      </c>
      <c r="E9" s="11">
        <f t="shared" si="2"/>
        <v>3.1</v>
      </c>
      <c r="F9" s="14">
        <v>3.1</v>
      </c>
      <c r="G9" s="11">
        <f t="shared" ref="G9:G24" si="4">SUM(H9:I9)</f>
        <v>31.6</v>
      </c>
      <c r="H9" s="11">
        <v>21.18</v>
      </c>
      <c r="I9" s="20">
        <v>10.42</v>
      </c>
    </row>
    <row r="10" ht="19" customHeight="true" spans="1:9">
      <c r="A10" s="7" t="s">
        <v>14</v>
      </c>
      <c r="B10" s="11">
        <f t="shared" si="0"/>
        <v>57.73</v>
      </c>
      <c r="C10" s="11">
        <f t="shared" si="1"/>
        <v>29.68</v>
      </c>
      <c r="D10" s="11">
        <f t="shared" si="1"/>
        <v>18.05</v>
      </c>
      <c r="E10" s="11">
        <f t="shared" si="2"/>
        <v>10</v>
      </c>
      <c r="F10" s="14">
        <v>10</v>
      </c>
      <c r="G10" s="11">
        <f t="shared" si="4"/>
        <v>47.73</v>
      </c>
      <c r="H10" s="11">
        <v>29.68</v>
      </c>
      <c r="I10" s="20">
        <v>18.05</v>
      </c>
    </row>
    <row r="11" ht="19" customHeight="true" spans="1:9">
      <c r="A11" s="7" t="s">
        <v>15</v>
      </c>
      <c r="B11" s="11">
        <f t="shared" si="0"/>
        <v>35.23</v>
      </c>
      <c r="C11" s="11">
        <f t="shared" si="1"/>
        <v>14.95</v>
      </c>
      <c r="D11" s="11">
        <f t="shared" si="1"/>
        <v>10.18</v>
      </c>
      <c r="E11" s="11">
        <f t="shared" si="2"/>
        <v>10.1</v>
      </c>
      <c r="F11" s="14">
        <v>10.1</v>
      </c>
      <c r="G11" s="11">
        <f t="shared" si="4"/>
        <v>25.13</v>
      </c>
      <c r="H11" s="11">
        <v>14.95</v>
      </c>
      <c r="I11" s="20">
        <v>10.18</v>
      </c>
    </row>
    <row r="12" ht="19" customHeight="true" spans="1:9">
      <c r="A12" s="7" t="s">
        <v>16</v>
      </c>
      <c r="B12" s="11">
        <f t="shared" si="0"/>
        <v>48.89</v>
      </c>
      <c r="C12" s="11">
        <f t="shared" si="1"/>
        <v>25.88</v>
      </c>
      <c r="D12" s="11">
        <f t="shared" si="1"/>
        <v>13.31</v>
      </c>
      <c r="E12" s="11">
        <f t="shared" si="2"/>
        <v>9.7</v>
      </c>
      <c r="F12" s="14">
        <v>9.7</v>
      </c>
      <c r="G12" s="11">
        <f t="shared" si="4"/>
        <v>39.19</v>
      </c>
      <c r="H12" s="11">
        <v>25.88</v>
      </c>
      <c r="I12" s="20">
        <v>13.31</v>
      </c>
    </row>
    <row r="13" ht="19" customHeight="true" spans="1:9">
      <c r="A13" s="7" t="s">
        <v>17</v>
      </c>
      <c r="B13" s="11">
        <f t="shared" si="0"/>
        <v>56.85</v>
      </c>
      <c r="C13" s="11">
        <f t="shared" si="1"/>
        <v>30.86</v>
      </c>
      <c r="D13" s="11">
        <f t="shared" si="1"/>
        <v>10.49</v>
      </c>
      <c r="E13" s="11">
        <f t="shared" si="2"/>
        <v>15.5</v>
      </c>
      <c r="F13" s="14">
        <v>15.5</v>
      </c>
      <c r="G13" s="11">
        <f t="shared" si="4"/>
        <v>41.35</v>
      </c>
      <c r="H13" s="11">
        <v>30.86</v>
      </c>
      <c r="I13" s="20">
        <v>10.49</v>
      </c>
    </row>
    <row r="14" ht="19" customHeight="true" spans="1:9">
      <c r="A14" s="7" t="s">
        <v>18</v>
      </c>
      <c r="B14" s="11">
        <f t="shared" si="0"/>
        <v>29.36</v>
      </c>
      <c r="C14" s="11">
        <f t="shared" si="1"/>
        <v>13.825</v>
      </c>
      <c r="D14" s="11">
        <f t="shared" si="1"/>
        <v>6.235</v>
      </c>
      <c r="E14" s="11">
        <f t="shared" si="2"/>
        <v>9.3</v>
      </c>
      <c r="F14" s="14">
        <v>9.3</v>
      </c>
      <c r="G14" s="11">
        <f t="shared" si="4"/>
        <v>20.06</v>
      </c>
      <c r="H14" s="11">
        <v>13.825</v>
      </c>
      <c r="I14" s="20">
        <v>6.235</v>
      </c>
    </row>
    <row r="15" ht="19" customHeight="true" spans="1:9">
      <c r="A15" s="7" t="s">
        <v>19</v>
      </c>
      <c r="B15" s="11">
        <f t="shared" si="0"/>
        <v>89.45</v>
      </c>
      <c r="C15" s="11">
        <f t="shared" si="1"/>
        <v>38.025</v>
      </c>
      <c r="D15" s="11">
        <f t="shared" si="1"/>
        <v>25.525</v>
      </c>
      <c r="E15" s="11">
        <f t="shared" si="2"/>
        <v>25.9</v>
      </c>
      <c r="F15" s="14">
        <f>24.8+1.1</f>
        <v>25.9</v>
      </c>
      <c r="G15" s="11">
        <f t="shared" si="4"/>
        <v>63.55</v>
      </c>
      <c r="H15" s="11">
        <v>38.025</v>
      </c>
      <c r="I15" s="20">
        <v>25.525</v>
      </c>
    </row>
    <row r="16" ht="19" customHeight="true" spans="1:9">
      <c r="A16" s="7" t="s">
        <v>20</v>
      </c>
      <c r="B16" s="11">
        <f t="shared" si="0"/>
        <v>36.21</v>
      </c>
      <c r="C16" s="11">
        <f t="shared" si="1"/>
        <v>13.755</v>
      </c>
      <c r="D16" s="11">
        <f t="shared" si="1"/>
        <v>9.055</v>
      </c>
      <c r="E16" s="11">
        <f t="shared" si="2"/>
        <v>13.4</v>
      </c>
      <c r="F16" s="14">
        <v>13.4</v>
      </c>
      <c r="G16" s="11">
        <f t="shared" si="4"/>
        <v>22.81</v>
      </c>
      <c r="H16" s="11">
        <v>13.755</v>
      </c>
      <c r="I16" s="20">
        <v>9.055</v>
      </c>
    </row>
    <row r="17" ht="19" customHeight="true" spans="1:9">
      <c r="A17" s="7" t="s">
        <v>21</v>
      </c>
      <c r="B17" s="11">
        <f t="shared" si="0"/>
        <v>52.98</v>
      </c>
      <c r="C17" s="11">
        <f t="shared" si="1"/>
        <v>27.59</v>
      </c>
      <c r="D17" s="11">
        <f t="shared" si="1"/>
        <v>15.09</v>
      </c>
      <c r="E17" s="11">
        <f t="shared" si="2"/>
        <v>10.3</v>
      </c>
      <c r="F17" s="14">
        <v>10.3</v>
      </c>
      <c r="G17" s="11">
        <f t="shared" si="4"/>
        <v>42.68</v>
      </c>
      <c r="H17" s="11">
        <v>27.59</v>
      </c>
      <c r="I17" s="20">
        <v>15.09</v>
      </c>
    </row>
    <row r="18" ht="19" customHeight="true" spans="1:9">
      <c r="A18" s="7" t="s">
        <v>22</v>
      </c>
      <c r="B18" s="11">
        <f t="shared" si="0"/>
        <v>54.06</v>
      </c>
      <c r="C18" s="11">
        <f t="shared" si="1"/>
        <v>24</v>
      </c>
      <c r="D18" s="11">
        <f t="shared" si="1"/>
        <v>19.16</v>
      </c>
      <c r="E18" s="11">
        <f t="shared" si="2"/>
        <v>10.9</v>
      </c>
      <c r="F18" s="14">
        <v>10.9</v>
      </c>
      <c r="G18" s="11">
        <f t="shared" si="4"/>
        <v>43.16</v>
      </c>
      <c r="H18" s="11">
        <v>24</v>
      </c>
      <c r="I18" s="20">
        <v>19.16</v>
      </c>
    </row>
    <row r="19" ht="19" customHeight="true" spans="1:9">
      <c r="A19" s="7" t="s">
        <v>23</v>
      </c>
      <c r="B19" s="11">
        <f t="shared" si="0"/>
        <v>52.1</v>
      </c>
      <c r="C19" s="11">
        <f t="shared" si="1"/>
        <v>22.425</v>
      </c>
      <c r="D19" s="11">
        <f t="shared" si="1"/>
        <v>11.975</v>
      </c>
      <c r="E19" s="11">
        <f t="shared" si="2"/>
        <v>17.7</v>
      </c>
      <c r="F19" s="14">
        <v>17.7</v>
      </c>
      <c r="G19" s="11">
        <f t="shared" si="4"/>
        <v>34.4</v>
      </c>
      <c r="H19" s="11">
        <v>22.425</v>
      </c>
      <c r="I19" s="20">
        <v>11.975</v>
      </c>
    </row>
    <row r="20" ht="19" customHeight="true" spans="1:9">
      <c r="A20" s="7" t="s">
        <v>24</v>
      </c>
      <c r="B20" s="11">
        <f t="shared" si="0"/>
        <v>36.84</v>
      </c>
      <c r="C20" s="11">
        <f t="shared" si="1"/>
        <v>14.765</v>
      </c>
      <c r="D20" s="11">
        <f t="shared" si="1"/>
        <v>7.175</v>
      </c>
      <c r="E20" s="11">
        <f t="shared" si="2"/>
        <v>14.9</v>
      </c>
      <c r="F20" s="14">
        <v>14.9</v>
      </c>
      <c r="G20" s="11">
        <f t="shared" si="4"/>
        <v>21.94</v>
      </c>
      <c r="H20" s="11">
        <v>14.765</v>
      </c>
      <c r="I20" s="20">
        <v>7.175</v>
      </c>
    </row>
    <row r="21" ht="19" customHeight="true" spans="1:9">
      <c r="A21" s="7" t="s">
        <v>25</v>
      </c>
      <c r="B21" s="11">
        <f t="shared" si="0"/>
        <v>40.28</v>
      </c>
      <c r="C21" s="11">
        <f t="shared" si="1"/>
        <v>15.915</v>
      </c>
      <c r="D21" s="11">
        <f t="shared" si="1"/>
        <v>13.965</v>
      </c>
      <c r="E21" s="11">
        <f t="shared" si="2"/>
        <v>10.4</v>
      </c>
      <c r="F21" s="14">
        <v>10.4</v>
      </c>
      <c r="G21" s="11">
        <f t="shared" si="4"/>
        <v>29.88</v>
      </c>
      <c r="H21" s="11">
        <v>15.915</v>
      </c>
      <c r="I21" s="20">
        <v>13.965</v>
      </c>
    </row>
    <row r="22" ht="19" customHeight="true" spans="1:9">
      <c r="A22" s="7" t="s">
        <v>26</v>
      </c>
      <c r="B22" s="11">
        <f t="shared" si="0"/>
        <v>34.17</v>
      </c>
      <c r="C22" s="11">
        <f t="shared" si="1"/>
        <v>18.71</v>
      </c>
      <c r="D22" s="11">
        <f t="shared" si="1"/>
        <v>8.16</v>
      </c>
      <c r="E22" s="11">
        <f t="shared" si="2"/>
        <v>7.3</v>
      </c>
      <c r="F22" s="14">
        <v>7.3</v>
      </c>
      <c r="G22" s="11">
        <f t="shared" si="4"/>
        <v>26.87</v>
      </c>
      <c r="H22" s="11">
        <v>18.71</v>
      </c>
      <c r="I22" s="20">
        <v>8.16</v>
      </c>
    </row>
    <row r="23" ht="19" customHeight="true" spans="1:9">
      <c r="A23" s="7" t="s">
        <v>27</v>
      </c>
      <c r="B23" s="11">
        <f t="shared" si="0"/>
        <v>60.2</v>
      </c>
      <c r="C23" s="11">
        <f t="shared" si="1"/>
        <v>23.295</v>
      </c>
      <c r="D23" s="11">
        <f t="shared" si="1"/>
        <v>19.605</v>
      </c>
      <c r="E23" s="11">
        <f t="shared" si="2"/>
        <v>17.3</v>
      </c>
      <c r="F23" s="14">
        <v>17.3</v>
      </c>
      <c r="G23" s="11">
        <f t="shared" si="4"/>
        <v>42.9</v>
      </c>
      <c r="H23" s="11">
        <v>23.295</v>
      </c>
      <c r="I23" s="20">
        <v>19.605</v>
      </c>
    </row>
    <row r="24" ht="19" customHeight="true" spans="1:9">
      <c r="A24" s="12" t="s">
        <v>28</v>
      </c>
      <c r="B24" s="13">
        <f t="shared" si="0"/>
        <v>34.88</v>
      </c>
      <c r="C24" s="13">
        <f t="shared" si="1"/>
        <v>11.075</v>
      </c>
      <c r="D24" s="13">
        <f t="shared" si="1"/>
        <v>7.105</v>
      </c>
      <c r="E24" s="13">
        <f t="shared" si="2"/>
        <v>16.7</v>
      </c>
      <c r="F24" s="15">
        <v>16.7</v>
      </c>
      <c r="G24" s="13">
        <f t="shared" si="4"/>
        <v>18.18</v>
      </c>
      <c r="H24" s="13">
        <v>11.075</v>
      </c>
      <c r="I24" s="21">
        <v>7.105</v>
      </c>
    </row>
  </sheetData>
  <mergeCells count="4">
    <mergeCell ref="A2:I2"/>
    <mergeCell ref="B4:E4"/>
    <mergeCell ref="G4:I4"/>
    <mergeCell ref="A4:A5"/>
  </mergeCells>
  <printOptions horizontalCentered="true"/>
  <pageMargins left="0" right="0" top="0.551181102362205" bottom="0.551181102362205" header="0.31496062992126" footer="0.31496062992126"/>
  <pageSetup paperSize="9" scale="1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8" sqref="G18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发文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2006-09-16T08:00:00Z</dcterms:created>
  <dcterms:modified xsi:type="dcterms:W3CDTF">2025-08-07T09:07:40Z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